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<sst xmlns="http://schemas.openxmlformats.org/spreadsheetml/2006/main" count="35" uniqueCount="35">
  <si>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HERREGÅRDSVÆNGERNES ANTENNELAUG</t>
  </si>
  <si>
    <t>RESULTATOPGØRELSE</t>
  </si>
  <si>
    <t>INDTÆGTER:</t>
  </si>
  <si>
    <t>Kontingent, momspligtig</t>
  </si>
  <si>
    <t>Kontingent, momsfri</t>
  </si>
  <si>
    <t>Gebyrer, restancer og pakkeskift</t>
  </si>
  <si>
    <t>Indskud, nye medlemmer og gentilslutninger</t>
  </si>
  <si>
    <t>UDGIFTER:</t>
  </si>
  <si>
    <t>Copy-Dan og Koda</t>
  </si>
  <si>
    <t>Medlemsinfo</t>
  </si>
  <si>
    <t>Øvrig administration</t>
  </si>
  <si>
    <t>RESULTAT FØR RENTER</t>
  </si>
  <si>
    <t>RENTER:</t>
  </si>
  <si>
    <t>Renteindtægter</t>
  </si>
  <si>
    <t>ÅRETS RESULTAT</t>
  </si>
  <si>
    <t>AKTIVER:</t>
  </si>
  <si>
    <t>Tilgodehavende kontingent</t>
  </si>
  <si>
    <t>Aftalekonto</t>
  </si>
  <si>
    <t>Checkkonto</t>
  </si>
  <si>
    <t>Moms tilgode</t>
  </si>
  <si>
    <t>PASSIVER:</t>
  </si>
  <si>
    <t>EGENKAPITAL:</t>
  </si>
  <si>
    <t>Saldo primo</t>
  </si>
  <si>
    <t>Årets resultat</t>
  </si>
  <si>
    <t>GÆLD:</t>
  </si>
  <si>
    <t>Skyldige omkostninger</t>
  </si>
  <si>
    <t>Anlægget, vedligehold og pakkeskift</t>
  </si>
  <si>
    <t>Forudmodtaget kontingent</t>
  </si>
  <si>
    <t>i tkr.</t>
  </si>
  <si>
    <t>YouSee programkøb</t>
  </si>
  <si>
    <t>El</t>
  </si>
  <si>
    <t>Andre tilgodehavender</t>
  </si>
  <si>
    <t>ÅRSREGNSKAB 2012</t>
  </si>
  <si>
    <t>BALANCE PR. 31. DECEMBER 2012</t>
  </si>
  <si>
    <t>Nets</t>
  </si>
</sst>
</file>

<file path=xl/styles.xml><?xml version="1.0" encoding="utf-8"?>
<styleSheet xmlns="http://schemas.openxmlformats.org/spreadsheetml/2006/main">
  <numFmts count="22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</numFmts>
  <fonts count="4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0"/>
    </font>
    <font>
      <b/>
      <sz val="16"/>
      <name val="Arial"/>
      <family val="0"/>
    </font>
    <font>
      <b/>
      <sz val="15"/>
      <name val="Arial"/>
      <family val="0"/>
    </font>
    <font>
      <b/>
      <sz val="12"/>
      <name val="Arial"/>
      <family val="2"/>
    </font>
    <font>
      <sz val="15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2" applyNumberFormat="0" applyAlignment="0" applyProtection="0"/>
    <xf numFmtId="0" fontId="33" fillId="24" borderId="3" applyNumberFormat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1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6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0" fontId="7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6" fillId="0" borderId="13" xfId="0" applyNumberFormat="1" applyFont="1" applyBorder="1" applyAlignment="1">
      <alignment/>
    </xf>
    <xf numFmtId="0" fontId="8" fillId="0" borderId="0" xfId="0" applyNumberFormat="1" applyFont="1" applyAlignment="1">
      <alignment/>
    </xf>
    <xf numFmtId="3" fontId="6" fillId="0" borderId="14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</cellXfs>
  <cellStyles count="42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Kontroller celle" xfId="39"/>
    <cellStyle name="Markeringsfarve1" xfId="40"/>
    <cellStyle name="Markeringsfarve2" xfId="41"/>
    <cellStyle name="Markeringsfarve3" xfId="42"/>
    <cellStyle name="Markeringsfarve4" xfId="43"/>
    <cellStyle name="Markeringsfarve5" xfId="44"/>
    <cellStyle name="Markeringsfarve6" xfId="45"/>
    <cellStyle name="Neutral" xfId="46"/>
    <cellStyle name="Output" xfId="47"/>
    <cellStyle name="Overskrift 1" xfId="48"/>
    <cellStyle name="Overskrift 2" xfId="49"/>
    <cellStyle name="Overskrift 3" xfId="50"/>
    <cellStyle name="Overskrift 4" xfId="51"/>
    <cellStyle name="Sammenkædet celle" xfId="52"/>
    <cellStyle name="Titel" xfId="53"/>
    <cellStyle name="Total" xfId="54"/>
    <cellStyle name="Ugyldig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showOutlineSymbols="0" zoomScale="87" zoomScaleNormal="87" zoomScalePageLayoutView="0" workbookViewId="0" topLeftCell="A16">
      <selection activeCell="A43" sqref="A43"/>
    </sheetView>
  </sheetViews>
  <sheetFormatPr defaultColWidth="9.6640625" defaultRowHeight="15"/>
  <cols>
    <col min="1" max="1" width="43.6640625" style="1" customWidth="1"/>
    <col min="2" max="2" width="10.6640625" style="1" customWidth="1"/>
    <col min="3" max="3" width="11.77734375" style="1" bestFit="1" customWidth="1"/>
    <col min="4" max="4" width="11.6640625" style="1" customWidth="1"/>
    <col min="5" max="5" width="1.77734375" style="1" customWidth="1"/>
    <col min="6" max="16384" width="9.6640625" style="1" customWidth="1"/>
  </cols>
  <sheetData>
    <row r="1" spans="1:4" ht="20.25">
      <c r="A1" s="2" t="s">
        <v>0</v>
      </c>
      <c r="B1" s="3"/>
      <c r="C1" s="2"/>
      <c r="D1" s="2"/>
    </row>
    <row r="2" spans="1:4" ht="18">
      <c r="A2" s="2" t="s">
        <v>32</v>
      </c>
      <c r="B2" s="2"/>
      <c r="C2" s="2"/>
      <c r="D2" s="2"/>
    </row>
    <row r="4" spans="1:6" ht="18">
      <c r="A4" s="2" t="s">
        <v>1</v>
      </c>
      <c r="B4" s="4"/>
      <c r="C4" s="4"/>
      <c r="D4" s="4"/>
      <c r="F4" s="12">
        <v>2011</v>
      </c>
    </row>
    <row r="5" spans="1:6" ht="19.5">
      <c r="A5" s="5" t="s">
        <v>2</v>
      </c>
      <c r="B5" s="6"/>
      <c r="C5" s="6"/>
      <c r="D5" s="6"/>
      <c r="F5" s="12" t="s">
        <v>28</v>
      </c>
    </row>
    <row r="6" spans="1:6" ht="19.5">
      <c r="A6" s="5" t="s">
        <v>3</v>
      </c>
      <c r="B6" s="6"/>
      <c r="C6" s="6">
        <v>1450382</v>
      </c>
      <c r="D6" s="6"/>
      <c r="F6" s="15">
        <v>1304</v>
      </c>
    </row>
    <row r="7" spans="1:6" ht="19.5">
      <c r="A7" s="5" t="s">
        <v>4</v>
      </c>
      <c r="B7" s="6"/>
      <c r="C7" s="6">
        <v>186413</v>
      </c>
      <c r="D7" s="6">
        <f>SUM(C6:C7)</f>
        <v>1636795</v>
      </c>
      <c r="F7" s="15">
        <v>183</v>
      </c>
    </row>
    <row r="8" spans="1:6" ht="19.5">
      <c r="A8" s="5" t="s">
        <v>5</v>
      </c>
      <c r="B8" s="6"/>
      <c r="C8" s="7"/>
      <c r="D8" s="6">
        <v>6228</v>
      </c>
      <c r="F8" s="15">
        <v>9</v>
      </c>
    </row>
    <row r="9" spans="1:6" ht="19.5">
      <c r="A9" s="5" t="s">
        <v>6</v>
      </c>
      <c r="B9" s="6"/>
      <c r="C9" s="6"/>
      <c r="D9" s="6">
        <v>800</v>
      </c>
      <c r="F9" s="16">
        <v>6</v>
      </c>
    </row>
    <row r="10" spans="1:6" ht="19.5">
      <c r="A10" s="5"/>
      <c r="B10" s="6"/>
      <c r="C10" s="6"/>
      <c r="D10" s="7">
        <f>SUM(D7:D9)</f>
        <v>1643823</v>
      </c>
      <c r="F10" s="15">
        <f>SUM(F6:F9)</f>
        <v>1502</v>
      </c>
    </row>
    <row r="11" spans="1:6" ht="19.5">
      <c r="A11" s="5" t="s">
        <v>7</v>
      </c>
      <c r="B11" s="6"/>
      <c r="C11" s="6"/>
      <c r="D11" s="6"/>
      <c r="F11" s="15"/>
    </row>
    <row r="12" spans="1:6" ht="19.5">
      <c r="A12" s="5" t="s">
        <v>8</v>
      </c>
      <c r="B12" s="6"/>
      <c r="C12" s="6">
        <v>-206599</v>
      </c>
      <c r="D12" s="6"/>
      <c r="F12" s="15">
        <v>-193</v>
      </c>
    </row>
    <row r="13" spans="1:6" ht="19.5">
      <c r="A13" s="5" t="s">
        <v>29</v>
      </c>
      <c r="B13" s="11"/>
      <c r="C13" s="6">
        <v>-1328060</v>
      </c>
      <c r="D13" s="6"/>
      <c r="F13" s="15">
        <v>-1245</v>
      </c>
    </row>
    <row r="14" spans="1:6" ht="19.5">
      <c r="A14" s="5" t="s">
        <v>26</v>
      </c>
      <c r="B14" s="11"/>
      <c r="C14" s="6">
        <v>-7568</v>
      </c>
      <c r="D14" s="6"/>
      <c r="F14" s="15">
        <v>-10</v>
      </c>
    </row>
    <row r="15" spans="1:6" ht="19.5">
      <c r="A15" s="5" t="s">
        <v>30</v>
      </c>
      <c r="B15" s="11"/>
      <c r="C15" s="6">
        <v>-20411</v>
      </c>
      <c r="D15" s="6"/>
      <c r="F15" s="15">
        <v>-19</v>
      </c>
    </row>
    <row r="16" spans="1:6" ht="19.5">
      <c r="A16" s="5" t="s">
        <v>9</v>
      </c>
      <c r="B16" s="6"/>
      <c r="C16" s="6">
        <v>-20162</v>
      </c>
      <c r="D16" s="6"/>
      <c r="F16" s="15">
        <v>-16</v>
      </c>
    </row>
    <row r="17" spans="1:6" ht="19.5">
      <c r="A17" s="5" t="s">
        <v>34</v>
      </c>
      <c r="B17" s="6"/>
      <c r="C17" s="6">
        <v>-5336</v>
      </c>
      <c r="D17" s="6"/>
      <c r="F17" s="15">
        <v>-5</v>
      </c>
    </row>
    <row r="18" spans="1:6" ht="19.5">
      <c r="A18" s="5" t="s">
        <v>10</v>
      </c>
      <c r="B18" s="6"/>
      <c r="C18" s="6">
        <v>-26764</v>
      </c>
      <c r="D18" s="6">
        <f>SUM(C12:C18)</f>
        <v>-1614900</v>
      </c>
      <c r="F18" s="16">
        <v>-28</v>
      </c>
    </row>
    <row r="19" spans="1:6" ht="19.5">
      <c r="A19" s="5" t="s">
        <v>11</v>
      </c>
      <c r="B19" s="7"/>
      <c r="C19" s="7"/>
      <c r="D19" s="7">
        <f>SUM(D10+D18)</f>
        <v>28923</v>
      </c>
      <c r="F19" s="15">
        <f>SUM(F10:F18)</f>
        <v>-14</v>
      </c>
    </row>
    <row r="20" spans="1:6" ht="19.5">
      <c r="A20" s="5"/>
      <c r="B20" s="6"/>
      <c r="C20" s="6"/>
      <c r="D20" s="6"/>
      <c r="F20" s="17"/>
    </row>
    <row r="21" spans="1:6" ht="19.5">
      <c r="A21" s="5" t="s">
        <v>12</v>
      </c>
      <c r="B21" s="6"/>
      <c r="C21" s="6"/>
      <c r="D21" s="6"/>
      <c r="F21" s="17"/>
    </row>
    <row r="22" spans="1:6" ht="19.5">
      <c r="A22" s="5" t="s">
        <v>13</v>
      </c>
      <c r="B22" s="6"/>
      <c r="C22" s="6">
        <v>12286</v>
      </c>
      <c r="D22" s="6">
        <f>SUM(C22)</f>
        <v>12286</v>
      </c>
      <c r="F22" s="16">
        <v>16</v>
      </c>
    </row>
    <row r="23" spans="1:6" ht="20.25" thickBot="1">
      <c r="A23" s="5" t="s">
        <v>14</v>
      </c>
      <c r="B23" s="6"/>
      <c r="C23" s="7"/>
      <c r="D23" s="7">
        <f>SUM(D19+D22)</f>
        <v>41209</v>
      </c>
      <c r="F23" s="18">
        <f>SUM(F19:F22)</f>
        <v>2</v>
      </c>
    </row>
    <row r="24" spans="1:6" ht="19.5">
      <c r="A24" s="5"/>
      <c r="B24" s="6"/>
      <c r="C24" s="6"/>
      <c r="D24" s="8"/>
      <c r="F24" s="15"/>
    </row>
    <row r="25" spans="1:6" ht="19.5">
      <c r="A25" s="2" t="s">
        <v>33</v>
      </c>
      <c r="B25" s="9"/>
      <c r="C25" s="9"/>
      <c r="D25" s="9"/>
      <c r="F25" s="15"/>
    </row>
    <row r="26" spans="1:6" ht="19.5">
      <c r="A26" s="5" t="s">
        <v>15</v>
      </c>
      <c r="B26" s="6"/>
      <c r="C26" s="6"/>
      <c r="D26" s="6"/>
      <c r="F26" s="15"/>
    </row>
    <row r="27" spans="1:6" ht="19.5">
      <c r="A27" s="5" t="s">
        <v>16</v>
      </c>
      <c r="B27" s="6"/>
      <c r="C27" s="6"/>
      <c r="D27" s="6">
        <v>0</v>
      </c>
      <c r="F27" s="15">
        <v>0</v>
      </c>
    </row>
    <row r="28" spans="1:6" ht="19.5">
      <c r="A28" s="5" t="s">
        <v>19</v>
      </c>
      <c r="B28" s="6"/>
      <c r="C28" s="6"/>
      <c r="D28" s="6">
        <v>94757</v>
      </c>
      <c r="F28" s="20">
        <v>91</v>
      </c>
    </row>
    <row r="29" spans="1:6" ht="19.5">
      <c r="A29" s="5" t="s">
        <v>31</v>
      </c>
      <c r="B29" s="6"/>
      <c r="C29" s="6"/>
      <c r="D29" s="6">
        <v>0</v>
      </c>
      <c r="F29" s="20">
        <v>1</v>
      </c>
    </row>
    <row r="30" spans="1:6" ht="19.5">
      <c r="A30" s="5" t="s">
        <v>17</v>
      </c>
      <c r="B30" s="6"/>
      <c r="C30" s="6"/>
      <c r="D30" s="6">
        <v>1037286</v>
      </c>
      <c r="F30" s="15">
        <v>900</v>
      </c>
    </row>
    <row r="31" spans="1:6" ht="19.5">
      <c r="A31" s="5" t="s">
        <v>18</v>
      </c>
      <c r="B31" s="6"/>
      <c r="C31" s="6"/>
      <c r="D31" s="6">
        <v>16093</v>
      </c>
      <c r="F31" s="16">
        <v>85</v>
      </c>
    </row>
    <row r="32" spans="1:6" ht="20.25" thickBot="1">
      <c r="A32" s="5"/>
      <c r="B32" s="6"/>
      <c r="C32" s="6"/>
      <c r="D32" s="7">
        <f>SUM(D27:D31)</f>
        <v>1148136</v>
      </c>
      <c r="F32" s="19">
        <f>SUM(F27:F31)</f>
        <v>1077</v>
      </c>
    </row>
    <row r="33" spans="1:6" ht="19.5">
      <c r="A33" s="5" t="s">
        <v>20</v>
      </c>
      <c r="B33" s="6"/>
      <c r="C33" s="6"/>
      <c r="D33" s="8"/>
      <c r="F33" s="15"/>
    </row>
    <row r="34" spans="1:6" ht="19.5">
      <c r="A34" s="5" t="s">
        <v>21</v>
      </c>
      <c r="B34" s="6"/>
      <c r="C34" s="6"/>
      <c r="D34" s="6"/>
      <c r="F34" s="15"/>
    </row>
    <row r="35" spans="1:6" ht="19.5">
      <c r="A35" s="5" t="s">
        <v>22</v>
      </c>
      <c r="B35" s="6"/>
      <c r="C35" s="6"/>
      <c r="D35" s="6">
        <v>599267</v>
      </c>
      <c r="F35" s="15">
        <v>597</v>
      </c>
    </row>
    <row r="36" spans="1:6" ht="19.5">
      <c r="A36" s="5" t="s">
        <v>23</v>
      </c>
      <c r="B36" s="6"/>
      <c r="C36" s="6"/>
      <c r="D36" s="6">
        <v>41209</v>
      </c>
      <c r="F36" s="16">
        <v>2</v>
      </c>
    </row>
    <row r="37" spans="1:6" ht="19.5">
      <c r="A37" s="5"/>
      <c r="B37" s="6"/>
      <c r="C37" s="6"/>
      <c r="D37" s="7">
        <f>SUM(D35:D36)</f>
        <v>640476</v>
      </c>
      <c r="F37" s="15">
        <f>SUM(F35:F36)</f>
        <v>599</v>
      </c>
    </row>
    <row r="38" spans="1:6" ht="19.5">
      <c r="A38" s="5" t="s">
        <v>24</v>
      </c>
      <c r="B38" s="6"/>
      <c r="C38" s="6"/>
      <c r="D38" s="6"/>
      <c r="F38" s="15"/>
    </row>
    <row r="39" spans="1:6" ht="19.5">
      <c r="A39" s="5" t="s">
        <v>27</v>
      </c>
      <c r="B39" s="6"/>
      <c r="C39" s="6"/>
      <c r="D39" s="6">
        <v>415255</v>
      </c>
      <c r="F39" s="15">
        <v>394</v>
      </c>
    </row>
    <row r="40" spans="1:6" ht="19.5">
      <c r="A40" s="5" t="s">
        <v>25</v>
      </c>
      <c r="B40" s="6"/>
      <c r="C40" s="6"/>
      <c r="D40" s="6">
        <v>92405</v>
      </c>
      <c r="F40" s="16">
        <v>84</v>
      </c>
    </row>
    <row r="41" spans="1:6" ht="20.25" thickBot="1">
      <c r="A41" s="5"/>
      <c r="B41" s="6"/>
      <c r="C41" s="6"/>
      <c r="D41" s="14">
        <f>SUM(D37:D40)</f>
        <v>1148136</v>
      </c>
      <c r="F41" s="19">
        <f>SUM(F37:F40)</f>
        <v>1077</v>
      </c>
    </row>
    <row r="42" spans="2:4" ht="15">
      <c r="B42" s="10"/>
      <c r="C42" s="10"/>
      <c r="D42" s="13"/>
    </row>
    <row r="43" spans="2:4" ht="15">
      <c r="B43" s="10"/>
      <c r="C43" s="10"/>
      <c r="D43" s="10"/>
    </row>
    <row r="44" spans="2:4" ht="15">
      <c r="B44" s="10"/>
      <c r="C44" s="10"/>
      <c r="D44" s="10"/>
    </row>
  </sheetData>
  <sheetProtection/>
  <printOptions/>
  <pageMargins left="0.39375" right="0.39375" top="0.11805555555555555" bottom="0.45902777777777776" header="0" footer="0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J°rn Hvolbµk</dc:creator>
  <cp:keywords/>
  <dc:description/>
  <cp:lastModifiedBy>Jorn</cp:lastModifiedBy>
  <cp:lastPrinted>2010-02-08T21:21:47Z</cp:lastPrinted>
  <dcterms:created xsi:type="dcterms:W3CDTF">2006-02-16T16:55:40Z</dcterms:created>
  <dcterms:modified xsi:type="dcterms:W3CDTF">2013-01-23T16:27:55Z</dcterms:modified>
  <cp:category/>
  <cp:version/>
  <cp:contentType/>
  <cp:contentStatus/>
</cp:coreProperties>
</file>